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Respaldo 28-10-2021\Documentos\ADMON 2021-2024\CONGRESO CTA PUB 2DO TRIMESTRE 2023\1_FORMATOS IFT - SECTOR PARAESTATAL MUNICIPAL SCG\"/>
    </mc:Choice>
  </mc:AlternateContent>
  <xr:revisionPtr revIDLastSave="0" documentId="13_ncr:1_{5179B905-FDA8-4BE5-9398-F0ABF69A1A49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08" yWindow="-108" windowWidth="23256" windowHeight="12456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7" i="1" l="1"/>
  <c r="C127" i="1"/>
  <c r="D126" i="1"/>
  <c r="C126" i="1"/>
  <c r="D122" i="1"/>
  <c r="C122" i="1"/>
  <c r="D121" i="1"/>
  <c r="D131" i="1" s="1"/>
  <c r="C121" i="1"/>
  <c r="C131" i="1" s="1"/>
  <c r="D114" i="1"/>
  <c r="C114" i="1"/>
  <c r="D110" i="1"/>
  <c r="D118" i="1" s="1"/>
  <c r="C110" i="1"/>
  <c r="C118" i="1" s="1"/>
  <c r="D90" i="1"/>
  <c r="C90" i="1"/>
  <c r="D79" i="1"/>
  <c r="D107" i="1" s="1"/>
  <c r="C79" i="1"/>
  <c r="C107" i="1" l="1"/>
  <c r="C133" i="1"/>
  <c r="D133" i="1"/>
  <c r="C56" i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s="1"/>
  <c r="C47" i="1" l="1"/>
  <c r="D47" i="1"/>
  <c r="D36" i="1"/>
  <c r="D60" i="1"/>
  <c r="D62" i="1" s="1"/>
  <c r="C60" i="1"/>
  <c r="C62" i="1" s="1"/>
</calcChain>
</file>

<file path=xl/sharedStrings.xml><?xml version="1.0" encoding="utf-8"?>
<sst xmlns="http://schemas.openxmlformats.org/spreadsheetml/2006/main" count="131" uniqueCount="59">
  <si>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</si>
  <si>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</si>
  <si>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</si>
  <si>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</si>
  <si>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</si>
  <si>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</si>
  <si>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</si>
  <si>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</si>
  <si>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</si>
  <si>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</si>
  <si>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</si>
  <si>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</si>
  <si>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</si>
  <si>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</si>
  <si>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</si>
  <si>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</si>
  <si>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</si>
  <si>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</si>
  <si>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</si>
  <si>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</si>
  <si>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</si>
  <si>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</si>
  <si>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</si>
  <si>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</si>
  <si>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</si>
  <si>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</si>
  <si>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</si>
  <si>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</si>
  <si>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</si>
  <si>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</si>
  <si>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</si>
  <si>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</si>
  <si>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</si>
  <si>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</si>
  <si>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</si>
  <si>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</si>
  <si>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</si>
  <si>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</si>
  <si>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</si>
  <si>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</si>
  <si>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</si>
  <si>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</si>
  <si>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</si>
  <si>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</si>
  <si>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</si>
  <si>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</si>
  <si>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</si>
  <si>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</si>
  <si>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</si>
  <si>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</si>
  <si>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Ing. Juan Antonio Gonzalez Villaseñor</t>
  </si>
  <si>
    <t xml:space="preserve">Director </t>
  </si>
  <si>
    <t>C.P. Silvia Guadalupe Valdez Gomez</t>
  </si>
  <si>
    <t>Subdirectora Administrativa</t>
  </si>
  <si>
    <t>Instituto Municipal de Pensiones</t>
  </si>
  <si>
    <t>Del 01 de enero al 30 de junio de 2023 y del 01 de enero al 31 de diciembre de 2022</t>
  </si>
  <si>
    <t>2023</t>
  </si>
  <si>
    <t>2022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</si>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</sst>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86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0" fontId="8" fillId="3" borderId="12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6" fillId="0" borderId="5" xfId="0" applyFont="1" applyBorder="1" applyAlignment="1" applyProtection="1">
      <alignment horizontal="justify"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left" vertical="center" indent="2"/>
      <protection locked="0"/>
    </xf>
    <xf numFmtId="4" fontId="5" fillId="0" borderId="0" xfId="1" applyNumberFormat="1" applyFont="1" applyFill="1" applyBorder="1" applyAlignment="1" applyProtection="1">
      <alignment horizontal="right" vertical="center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left" vertical="center" wrapText="1" indent="4"/>
      <protection locked="0"/>
    </xf>
    <xf numFmtId="0" fontId="7" fillId="0" borderId="4" xfId="0" applyFont="1" applyBorder="1" applyAlignment="1" applyProtection="1">
      <alignment vertical="center"/>
      <protection locked="0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left" vertical="center" indent="4"/>
      <protection locked="0"/>
    </xf>
    <xf numFmtId="0" fontId="6" fillId="0" borderId="4" xfId="0" applyFont="1" applyBorder="1" applyAlignment="1" applyProtection="1">
      <alignment horizontal="left" vertical="center" indent="5"/>
      <protection locked="0"/>
    </xf>
    <xf numFmtId="4" fontId="11" fillId="0" borderId="0" xfId="0" applyNumberFormat="1" applyFont="1" applyProtection="1">
      <protection locked="0"/>
    </xf>
    <xf numFmtId="4" fontId="11" fillId="0" borderId="5" xfId="0" applyNumberFormat="1" applyFont="1" applyBorder="1" applyProtection="1"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12" fillId="0" borderId="0" xfId="0" applyFont="1" applyProtection="1">
      <protection locked="0"/>
    </xf>
    <xf numFmtId="0" fontId="6" fillId="0" borderId="4" xfId="0" applyFont="1" applyBorder="1" applyAlignment="1" applyProtection="1">
      <alignment horizontal="justify" vertical="center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6" fillId="0" borderId="5" xfId="0" applyFont="1" applyBorder="1" applyAlignment="1" applyProtection="1">
      <alignment horizontal="justify" vertical="center"/>
      <protection locked="0"/>
    </xf>
    <xf numFmtId="0" fontId="6" fillId="0" borderId="6" xfId="0" applyFont="1" applyBorder="1" applyAlignment="1" applyProtection="1">
      <alignment horizontal="justify" vertical="center"/>
      <protection locked="0"/>
    </xf>
    <xf numFmtId="0" fontId="6" fillId="0" borderId="7" xfId="0" applyFont="1" applyBorder="1" applyAlignment="1" applyProtection="1">
      <alignment horizontal="justify" vertical="center"/>
      <protection locked="0"/>
    </xf>
    <xf numFmtId="0" fontId="6" fillId="0" borderId="8" xfId="0" applyFont="1" applyBorder="1" applyAlignment="1" applyProtection="1">
      <alignment horizontal="justify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340830</xdr:colOff>
      <xdr:row>67</xdr:row>
      <xdr:rowOff>92765</xdr:rowOff>
    </xdr:from>
    <xdr:to>
      <xdr:col>3</xdr:col>
      <xdr:colOff>1693380</xdr:colOff>
      <xdr:row>67</xdr:row>
      <xdr:rowOff>749990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780558" y="11253580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1397691</xdr:colOff>
      <xdr:row>67</xdr:row>
      <xdr:rowOff>51765</xdr:rowOff>
    </xdr:from>
    <xdr:to>
      <xdr:col>1</xdr:col>
      <xdr:colOff>2740716</xdr:colOff>
      <xdr:row>67</xdr:row>
      <xdr:rowOff>842340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696" y="11212580"/>
          <a:ext cx="1343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340830</xdr:colOff>
      <xdr:row>138</xdr:row>
      <xdr:rowOff>92765</xdr:rowOff>
    </xdr:from>
    <xdr:ext cx="1352550" cy="657225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780558" y="11294993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1397691</xdr:colOff>
      <xdr:row>138</xdr:row>
      <xdr:rowOff>51765</xdr:rowOff>
    </xdr:from>
    <xdr:ext cx="1343025" cy="790575"/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696" y="11253993"/>
          <a:ext cx="1343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/>
  <dimension ref="A1:I179"/>
  <sheetViews>
    <sheetView tabSelected="1" topLeftCell="A121" zoomScale="92" zoomScaleNormal="92" workbookViewId="0">
      <selection activeCell="G82" sqref="G82"/>
    </sheetView>
  </sheetViews>
  <sheetFormatPr baseColWidth="10" defaultColWidth="11.44140625" defaultRowHeight="12" x14ac:dyDescent="0.25"/>
  <cols>
    <col min="1" max="1" width="2.6640625" style="2" customWidth="1"/>
    <col min="2" max="2" width="66.33203125" style="2" customWidth="1"/>
    <col min="3" max="3" width="27.5546875" style="2" customWidth="1"/>
    <col min="4" max="4" width="29.44140625" style="2" customWidth="1"/>
    <col min="5" max="5" width="11.44140625" style="2"/>
    <col min="6" max="6" width="12.88671875" style="2" bestFit="1" customWidth="1"/>
    <col min="7" max="16384" width="11.44140625" style="2"/>
  </cols>
  <sheetData>
    <row r="1" spans="1:9" ht="12.6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71" t="s">
        <v>54</v>
      </c>
      <c r="C2" s="72"/>
      <c r="D2" s="73"/>
      <c r="E2" s="1"/>
      <c r="F2" s="1"/>
      <c r="G2" s="1"/>
      <c r="H2" s="1"/>
      <c r="I2" s="1"/>
    </row>
    <row r="3" spans="1:9" x14ac:dyDescent="0.25">
      <c r="A3" s="1"/>
      <c r="B3" s="83" t="s">
        <v>0</v>
      </c>
      <c r="C3" s="84"/>
      <c r="D3" s="85"/>
      <c r="E3" s="1"/>
      <c r="F3" s="1"/>
      <c r="G3" s="1"/>
      <c r="H3" s="1"/>
      <c r="I3" s="1"/>
    </row>
    <row r="4" spans="1:9" ht="12.6" thickBot="1" x14ac:dyDescent="0.3">
      <c r="A4" s="1"/>
      <c r="B4" s="74" t="s">
        <v>55</v>
      </c>
      <c r="C4" s="75"/>
      <c r="D4" s="76"/>
      <c r="E4" s="1"/>
      <c r="F4" s="1"/>
      <c r="G4" s="1"/>
      <c r="H4" s="1"/>
      <c r="I4" s="1"/>
    </row>
    <row r="5" spans="1:9" ht="12.6" thickBot="1" x14ac:dyDescent="0.3">
      <c r="A5" s="1"/>
      <c r="B5" s="35"/>
      <c r="C5" s="36" t="s">
        <v>56</v>
      </c>
      <c r="D5" s="37" t="s">
        <v>57</v>
      </c>
      <c r="E5" s="1"/>
      <c r="F5" s="1"/>
      <c r="G5" s="1"/>
      <c r="H5" s="1"/>
      <c r="I5" s="1"/>
    </row>
    <row r="6" spans="1:9" x14ac:dyDescent="0.25">
      <c r="A6" s="1"/>
      <c r="B6" s="77"/>
      <c r="C6" s="78"/>
      <c r="D6" s="79"/>
      <c r="E6" s="1"/>
      <c r="F6" s="1"/>
      <c r="G6" s="1"/>
      <c r="H6" s="1"/>
      <c r="I6" s="1"/>
    </row>
    <row r="7" spans="1:9" x14ac:dyDescent="0.25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5">
      <c r="A8" s="1"/>
      <c r="B8" s="18" t="s">
        <v>2</v>
      </c>
      <c r="C8" s="3">
        <f>SUM(C9:C18)</f>
        <v>224763194.92000002</v>
      </c>
      <c r="D8" s="19">
        <f>SUM(D9:D18)</f>
        <v>427943253.87</v>
      </c>
      <c r="E8" s="1"/>
      <c r="F8" s="1"/>
      <c r="G8" s="1"/>
      <c r="H8" s="1"/>
      <c r="I8" s="1"/>
    </row>
    <row r="9" spans="1:9" x14ac:dyDescent="0.25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5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5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5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5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5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5">
      <c r="A15" s="1"/>
      <c r="B15" s="20" t="s">
        <v>9</v>
      </c>
      <c r="C15" s="9">
        <v>136958184.90000001</v>
      </c>
      <c r="D15" s="21">
        <v>236137334.72999999</v>
      </c>
      <c r="E15" s="1"/>
      <c r="F15" s="1"/>
      <c r="G15" s="1"/>
      <c r="H15" s="1"/>
      <c r="I15" s="1"/>
    </row>
    <row r="16" spans="1:9" ht="22.8" x14ac:dyDescent="0.25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2.8" x14ac:dyDescent="0.25">
      <c r="A17" s="1"/>
      <c r="B17" s="20" t="s">
        <v>11</v>
      </c>
      <c r="C17" s="9">
        <v>87723858.519999996</v>
      </c>
      <c r="D17" s="21">
        <v>178500000</v>
      </c>
      <c r="E17" s="1"/>
      <c r="F17" s="1"/>
      <c r="G17" s="1"/>
      <c r="H17" s="1"/>
      <c r="I17" s="1"/>
    </row>
    <row r="18" spans="1:9" x14ac:dyDescent="0.25">
      <c r="A18" s="1"/>
      <c r="B18" s="20" t="s">
        <v>12</v>
      </c>
      <c r="C18" s="9">
        <v>81151.5</v>
      </c>
      <c r="D18" s="21">
        <v>13305919.140000001</v>
      </c>
      <c r="E18" s="1"/>
      <c r="F18" s="1"/>
      <c r="G18" s="1"/>
      <c r="H18" s="1"/>
      <c r="I18" s="1"/>
    </row>
    <row r="19" spans="1:9" ht="19.5" customHeight="1" x14ac:dyDescent="0.25">
      <c r="A19" s="1"/>
      <c r="B19" s="18" t="s">
        <v>13</v>
      </c>
      <c r="C19" s="3">
        <f>SUM(C20:C35)</f>
        <v>209825844.21999997</v>
      </c>
      <c r="D19" s="19">
        <f>SUM(D20:D35)</f>
        <v>425387865.98000002</v>
      </c>
      <c r="E19" s="1"/>
      <c r="F19" s="1"/>
      <c r="G19" s="1"/>
      <c r="H19" s="1"/>
      <c r="I19" s="1"/>
    </row>
    <row r="20" spans="1:9" x14ac:dyDescent="0.25">
      <c r="A20" s="1"/>
      <c r="B20" s="20" t="s">
        <v>14</v>
      </c>
      <c r="C20" s="9">
        <v>36901187.799999997</v>
      </c>
      <c r="D20" s="21">
        <v>77406698.689999998</v>
      </c>
      <c r="E20" s="1"/>
      <c r="F20" s="1"/>
      <c r="G20" s="1"/>
      <c r="H20" s="1"/>
      <c r="I20" s="1"/>
    </row>
    <row r="21" spans="1:9" x14ac:dyDescent="0.25">
      <c r="A21" s="1"/>
      <c r="B21" s="20" t="s">
        <v>15</v>
      </c>
      <c r="C21" s="9">
        <v>88433505.849999994</v>
      </c>
      <c r="D21" s="21">
        <v>190851996.28999999</v>
      </c>
      <c r="E21" s="1"/>
      <c r="F21" s="1"/>
      <c r="G21" s="1"/>
      <c r="H21" s="1"/>
      <c r="I21" s="1"/>
    </row>
    <row r="22" spans="1:9" x14ac:dyDescent="0.25">
      <c r="A22" s="1"/>
      <c r="B22" s="20" t="s">
        <v>16</v>
      </c>
      <c r="C22" s="9">
        <v>84491150.569999993</v>
      </c>
      <c r="D22" s="21">
        <v>157129171</v>
      </c>
      <c r="E22" s="1"/>
      <c r="F22" s="4"/>
      <c r="G22" s="1"/>
      <c r="H22" s="1"/>
      <c r="I22" s="1"/>
    </row>
    <row r="23" spans="1:9" x14ac:dyDescent="0.25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5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5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5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5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5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5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5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5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5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5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5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5">
      <c r="A35" s="1"/>
      <c r="B35" s="20" t="s">
        <v>28</v>
      </c>
      <c r="C35" s="9">
        <v>0</v>
      </c>
      <c r="D35" s="21">
        <v>0</v>
      </c>
      <c r="E35" s="1"/>
      <c r="F35" s="1"/>
      <c r="G35" s="1"/>
      <c r="H35" s="1"/>
      <c r="I35" s="1"/>
    </row>
    <row r="36" spans="1:9" x14ac:dyDescent="0.25">
      <c r="A36" s="1"/>
      <c r="B36" s="22" t="s">
        <v>29</v>
      </c>
      <c r="C36" s="5">
        <f>C8-C19</f>
        <v>14937350.700000048</v>
      </c>
      <c r="D36" s="23">
        <f>SUM(D8-D19)</f>
        <v>2555387.8899999857</v>
      </c>
      <c r="E36" s="1"/>
      <c r="F36" s="1"/>
      <c r="G36" s="1"/>
      <c r="H36" s="1"/>
      <c r="I36" s="1"/>
    </row>
    <row r="37" spans="1:9" x14ac:dyDescent="0.25">
      <c r="A37" s="1"/>
      <c r="B37" s="77"/>
      <c r="C37" s="78"/>
      <c r="D37" s="79"/>
      <c r="E37" s="1"/>
      <c r="F37" s="1"/>
      <c r="G37" s="1"/>
      <c r="H37" s="1"/>
      <c r="I37" s="1"/>
    </row>
    <row r="38" spans="1:9" x14ac:dyDescent="0.25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5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5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5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5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5">
      <c r="A43" s="1"/>
      <c r="B43" s="18" t="s">
        <v>13</v>
      </c>
      <c r="C43" s="6">
        <f>SUM(C44:C46)</f>
        <v>381756.31</v>
      </c>
      <c r="D43" s="24">
        <f>SUM(D44:D46)</f>
        <v>1007521</v>
      </c>
      <c r="E43" s="1"/>
      <c r="F43" s="1"/>
      <c r="G43" s="1"/>
      <c r="H43" s="1"/>
      <c r="I43" s="1"/>
    </row>
    <row r="44" spans="1:9" x14ac:dyDescent="0.25">
      <c r="A44" s="1"/>
      <c r="B44" s="25" t="s">
        <v>30</v>
      </c>
      <c r="C44" s="10">
        <v>0</v>
      </c>
      <c r="D44" s="26">
        <v>158513.19</v>
      </c>
      <c r="E44" s="1"/>
      <c r="F44" s="1"/>
      <c r="G44" s="1"/>
      <c r="H44" s="1"/>
      <c r="I44" s="1"/>
    </row>
    <row r="45" spans="1:9" x14ac:dyDescent="0.25">
      <c r="A45" s="1"/>
      <c r="B45" s="25" t="s">
        <v>32</v>
      </c>
      <c r="C45" s="10">
        <v>381756.31</v>
      </c>
      <c r="D45" s="26">
        <v>849007.81</v>
      </c>
      <c r="E45" s="1"/>
      <c r="F45" s="1"/>
      <c r="G45" s="1"/>
      <c r="H45" s="1"/>
      <c r="I45" s="1"/>
    </row>
    <row r="46" spans="1:9" x14ac:dyDescent="0.25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5">
      <c r="A47" s="1"/>
      <c r="B47" s="22" t="s">
        <v>35</v>
      </c>
      <c r="C47" s="6">
        <f>C39-C43</f>
        <v>-381756.31</v>
      </c>
      <c r="D47" s="24">
        <f>D39-D43</f>
        <v>-1007521</v>
      </c>
      <c r="E47" s="1"/>
      <c r="F47" s="1"/>
      <c r="G47" s="1"/>
      <c r="H47" s="1"/>
      <c r="I47" s="1"/>
    </row>
    <row r="48" spans="1:9" x14ac:dyDescent="0.25">
      <c r="A48" s="1"/>
      <c r="B48" s="77"/>
      <c r="C48" s="78"/>
      <c r="D48" s="79"/>
      <c r="E48" s="1"/>
      <c r="F48" s="1"/>
      <c r="G48" s="1"/>
      <c r="H48" s="1"/>
      <c r="I48" s="1"/>
    </row>
    <row r="49" spans="1:9" x14ac:dyDescent="0.25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5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5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5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5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5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5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5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5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5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5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5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5">
      <c r="A61" s="1"/>
      <c r="B61" s="77"/>
      <c r="C61" s="78"/>
      <c r="D61" s="79"/>
      <c r="E61" s="1"/>
      <c r="F61" s="1"/>
      <c r="G61" s="1"/>
      <c r="H61" s="1"/>
      <c r="I61" s="1"/>
    </row>
    <row r="62" spans="1:9" ht="12" customHeight="1" x14ac:dyDescent="0.25">
      <c r="A62" s="1"/>
      <c r="B62" s="22" t="s">
        <v>48</v>
      </c>
      <c r="C62" s="5">
        <f>SUM(C60,C47,C36)</f>
        <v>14555594.390000047</v>
      </c>
      <c r="D62" s="32">
        <f>SUM(D60,D47,D36)</f>
        <v>1547866.8899999857</v>
      </c>
      <c r="E62" s="1"/>
      <c r="F62" s="1"/>
      <c r="G62" s="1"/>
      <c r="H62" s="1"/>
      <c r="I62" s="1"/>
    </row>
    <row r="63" spans="1:9" x14ac:dyDescent="0.25">
      <c r="A63" s="1"/>
      <c r="B63" s="77"/>
      <c r="C63" s="78"/>
      <c r="D63" s="79"/>
      <c r="E63" s="1"/>
      <c r="F63" s="1"/>
      <c r="G63" s="1"/>
      <c r="H63" s="1"/>
      <c r="I63" s="1"/>
    </row>
    <row r="64" spans="1:9" x14ac:dyDescent="0.25">
      <c r="A64" s="1"/>
      <c r="B64" s="22" t="s">
        <v>44</v>
      </c>
      <c r="C64" s="12">
        <v>50864429.659999996</v>
      </c>
      <c r="D64" s="33">
        <v>49316562.770000003</v>
      </c>
      <c r="E64" s="1"/>
      <c r="F64" s="1"/>
      <c r="G64" s="1"/>
      <c r="H64" s="1"/>
      <c r="I64" s="1"/>
    </row>
    <row r="65" spans="1:9" ht="12" customHeight="1" x14ac:dyDescent="0.25">
      <c r="A65" s="1"/>
      <c r="B65" s="34" t="s">
        <v>45</v>
      </c>
      <c r="C65" s="12">
        <v>65420024.050000042</v>
      </c>
      <c r="D65" s="33">
        <v>50864429.659999989</v>
      </c>
      <c r="E65" s="1"/>
      <c r="F65" s="1"/>
      <c r="G65" s="1"/>
      <c r="H65" s="1"/>
      <c r="I65" s="1"/>
    </row>
    <row r="66" spans="1:9" ht="12.6" thickBot="1" x14ac:dyDescent="0.3">
      <c r="A66" s="1"/>
      <c r="B66" s="80"/>
      <c r="C66" s="81"/>
      <c r="D66" s="82"/>
      <c r="E66" s="1"/>
      <c r="F66" s="1"/>
      <c r="G66" s="1"/>
      <c r="H66" s="1"/>
      <c r="I66" s="1"/>
    </row>
    <row r="67" spans="1:9" x14ac:dyDescent="0.25">
      <c r="A67" s="1"/>
      <c r="B67" s="41" t="s">
        <v>49</v>
      </c>
      <c r="C67" s="1"/>
      <c r="D67" s="1"/>
      <c r="E67" s="1"/>
      <c r="F67" s="1"/>
      <c r="G67" s="1"/>
      <c r="H67" s="1"/>
      <c r="I67" s="1"/>
    </row>
    <row r="68" spans="1:9" s="38" customFormat="1" ht="72.75" customHeight="1" x14ac:dyDescent="0.25"/>
    <row r="69" spans="1:9" s="38" customFormat="1" x14ac:dyDescent="0.25">
      <c r="B69" s="42" t="s">
        <v>50</v>
      </c>
      <c r="D69" s="42" t="s">
        <v>52</v>
      </c>
    </row>
    <row r="70" spans="1:9" s="38" customFormat="1" x14ac:dyDescent="0.25">
      <c r="B70" s="43" t="s">
        <v>51</v>
      </c>
      <c r="D70" s="44" t="s">
        <v>53</v>
      </c>
    </row>
    <row r="71" spans="1:9" s="38" customFormat="1" x14ac:dyDescent="0.25"/>
    <row r="72" spans="1:9" s="38" customFormat="1" ht="15" thickBot="1" x14ac:dyDescent="0.35">
      <c r="D72" s="39"/>
    </row>
    <row r="73" spans="1:9" s="38" customFormat="1" x14ac:dyDescent="0.25">
      <c r="B73" s="71" t="s">
        <v>58</v>
      </c>
      <c r="C73" s="72"/>
      <c r="D73" s="73"/>
    </row>
    <row r="74" spans="1:9" s="38" customFormat="1" x14ac:dyDescent="0.25">
      <c r="B74" s="74" t="s">
        <v>0</v>
      </c>
      <c r="C74" s="75"/>
      <c r="D74" s="76"/>
    </row>
    <row r="75" spans="1:9" s="38" customFormat="1" ht="12.6" thickBot="1" x14ac:dyDescent="0.3">
      <c r="B75" s="74" t="s">
        <v>55</v>
      </c>
      <c r="C75" s="75"/>
      <c r="D75" s="76"/>
    </row>
    <row r="76" spans="1:9" s="38" customFormat="1" ht="12.6" thickBot="1" x14ac:dyDescent="0.3">
      <c r="B76" s="45"/>
      <c r="C76" s="36" t="s">
        <v>56</v>
      </c>
      <c r="D76" s="37" t="s">
        <v>57</v>
      </c>
    </row>
    <row r="77" spans="1:9" s="38" customFormat="1" x14ac:dyDescent="0.25">
      <c r="B77" s="65"/>
      <c r="C77" s="66"/>
      <c r="D77" s="67"/>
    </row>
    <row r="78" spans="1:9" s="38" customFormat="1" x14ac:dyDescent="0.25">
      <c r="B78" s="48" t="s">
        <v>1</v>
      </c>
      <c r="C78" s="46"/>
      <c r="D78" s="47"/>
    </row>
    <row r="79" spans="1:9" s="38" customFormat="1" x14ac:dyDescent="0.25">
      <c r="B79" s="49" t="s">
        <v>2</v>
      </c>
      <c r="C79" s="50">
        <f>SUM(C80:C89)</f>
        <v>0</v>
      </c>
      <c r="D79" s="51">
        <f>SUM(D80:D89)</f>
        <v>1672239.03</v>
      </c>
    </row>
    <row r="80" spans="1:9" s="38" customFormat="1" x14ac:dyDescent="0.25">
      <c r="B80" s="52" t="s">
        <v>3</v>
      </c>
      <c r="C80" s="9">
        <v>0</v>
      </c>
      <c r="D80" s="21">
        <v>0</v>
      </c>
    </row>
    <row r="81" spans="2:4" s="38" customFormat="1" x14ac:dyDescent="0.25">
      <c r="B81" s="52" t="s">
        <v>4</v>
      </c>
      <c r="C81" s="9">
        <v>0</v>
      </c>
      <c r="D81" s="21">
        <v>0</v>
      </c>
    </row>
    <row r="82" spans="2:4" s="40" customFormat="1" x14ac:dyDescent="0.25">
      <c r="B82" s="52" t="s">
        <v>5</v>
      </c>
      <c r="C82" s="9">
        <v>0</v>
      </c>
      <c r="D82" s="21">
        <v>0</v>
      </c>
    </row>
    <row r="83" spans="2:4" s="40" customFormat="1" x14ac:dyDescent="0.25">
      <c r="B83" s="52" t="s">
        <v>6</v>
      </c>
      <c r="C83" s="9">
        <v>0</v>
      </c>
      <c r="D83" s="21">
        <v>0</v>
      </c>
    </row>
    <row r="84" spans="2:4" s="40" customFormat="1" x14ac:dyDescent="0.25">
      <c r="B84" s="52" t="s">
        <v>7</v>
      </c>
      <c r="C84" s="9">
        <v>0</v>
      </c>
      <c r="D84" s="21">
        <v>0</v>
      </c>
    </row>
    <row r="85" spans="2:4" s="40" customFormat="1" x14ac:dyDescent="0.25">
      <c r="B85" s="52" t="s">
        <v>8</v>
      </c>
      <c r="C85" s="9">
        <v>0</v>
      </c>
      <c r="D85" s="21">
        <v>0</v>
      </c>
    </row>
    <row r="86" spans="2:4" s="40" customFormat="1" x14ac:dyDescent="0.25">
      <c r="B86" s="52" t="s">
        <v>9</v>
      </c>
      <c r="C86" s="9">
        <v>0</v>
      </c>
      <c r="D86" s="21">
        <v>0</v>
      </c>
    </row>
    <row r="87" spans="2:4" s="40" customFormat="1" ht="22.8" x14ac:dyDescent="0.25">
      <c r="B87" s="52" t="s">
        <v>10</v>
      </c>
      <c r="C87" s="9">
        <v>0</v>
      </c>
      <c r="D87" s="21">
        <v>0</v>
      </c>
    </row>
    <row r="88" spans="2:4" s="40" customFormat="1" ht="22.8" x14ac:dyDescent="0.25">
      <c r="B88" s="52" t="s">
        <v>11</v>
      </c>
      <c r="C88" s="9">
        <v>0</v>
      </c>
      <c r="D88" s="21">
        <v>0</v>
      </c>
    </row>
    <row r="89" spans="2:4" s="40" customFormat="1" x14ac:dyDescent="0.25">
      <c r="B89" s="52" t="s">
        <v>12</v>
      </c>
      <c r="C89" s="9">
        <v>0</v>
      </c>
      <c r="D89" s="21">
        <v>1672239.03</v>
      </c>
    </row>
    <row r="90" spans="2:4" s="40" customFormat="1" x14ac:dyDescent="0.25">
      <c r="B90" s="49" t="s">
        <v>13</v>
      </c>
      <c r="C90" s="50">
        <f>SUM(C91:C106)</f>
        <v>1342822.22</v>
      </c>
      <c r="D90" s="51">
        <f>SUM(D91:D106)</f>
        <v>0</v>
      </c>
    </row>
    <row r="91" spans="2:4" s="40" customFormat="1" x14ac:dyDescent="0.25">
      <c r="B91" s="52" t="s">
        <v>14</v>
      </c>
      <c r="C91" s="9">
        <v>0</v>
      </c>
      <c r="D91" s="21">
        <v>0</v>
      </c>
    </row>
    <row r="92" spans="2:4" s="40" customFormat="1" x14ac:dyDescent="0.25">
      <c r="B92" s="52" t="s">
        <v>15</v>
      </c>
      <c r="C92" s="9">
        <v>0</v>
      </c>
      <c r="D92" s="21">
        <v>0</v>
      </c>
    </row>
    <row r="93" spans="2:4" s="40" customFormat="1" x14ac:dyDescent="0.25">
      <c r="B93" s="52" t="s">
        <v>16</v>
      </c>
      <c r="C93" s="9">
        <v>0</v>
      </c>
      <c r="D93" s="21">
        <v>0</v>
      </c>
    </row>
    <row r="94" spans="2:4" s="40" customFormat="1" x14ac:dyDescent="0.25">
      <c r="B94" s="52" t="s">
        <v>17</v>
      </c>
      <c r="C94" s="9">
        <v>0</v>
      </c>
      <c r="D94" s="21">
        <v>0</v>
      </c>
    </row>
    <row r="95" spans="2:4" s="40" customFormat="1" x14ac:dyDescent="0.25">
      <c r="B95" s="52" t="s">
        <v>18</v>
      </c>
      <c r="C95" s="9">
        <v>0</v>
      </c>
      <c r="D95" s="21">
        <v>0</v>
      </c>
    </row>
    <row r="96" spans="2:4" s="40" customFormat="1" x14ac:dyDescent="0.25">
      <c r="B96" s="52" t="s">
        <v>19</v>
      </c>
      <c r="C96" s="9">
        <v>0</v>
      </c>
      <c r="D96" s="21">
        <v>0</v>
      </c>
    </row>
    <row r="97" spans="2:4" s="40" customFormat="1" x14ac:dyDescent="0.25">
      <c r="B97" s="52" t="s">
        <v>20</v>
      </c>
      <c r="C97" s="9">
        <v>0</v>
      </c>
      <c r="D97" s="21">
        <v>0</v>
      </c>
    </row>
    <row r="98" spans="2:4" s="40" customFormat="1" x14ac:dyDescent="0.25">
      <c r="B98" s="52" t="s">
        <v>21</v>
      </c>
      <c r="C98" s="9">
        <v>0</v>
      </c>
      <c r="D98" s="21">
        <v>0</v>
      </c>
    </row>
    <row r="99" spans="2:4" s="40" customFormat="1" x14ac:dyDescent="0.25">
      <c r="B99" s="52" t="s">
        <v>22</v>
      </c>
      <c r="C99" s="9">
        <v>0</v>
      </c>
      <c r="D99" s="21">
        <v>0</v>
      </c>
    </row>
    <row r="100" spans="2:4" s="40" customFormat="1" x14ac:dyDescent="0.25">
      <c r="B100" s="52" t="s">
        <v>23</v>
      </c>
      <c r="C100" s="9">
        <v>0</v>
      </c>
      <c r="D100" s="21">
        <v>0</v>
      </c>
    </row>
    <row r="101" spans="2:4" s="40" customFormat="1" x14ac:dyDescent="0.25">
      <c r="B101" s="52" t="s">
        <v>24</v>
      </c>
      <c r="C101" s="9">
        <v>0</v>
      </c>
      <c r="D101" s="21">
        <v>0</v>
      </c>
    </row>
    <row r="102" spans="2:4" s="40" customFormat="1" x14ac:dyDescent="0.25">
      <c r="B102" s="52" t="s">
        <v>25</v>
      </c>
      <c r="C102" s="9">
        <v>0</v>
      </c>
      <c r="D102" s="21">
        <v>0</v>
      </c>
    </row>
    <row r="103" spans="2:4" s="40" customFormat="1" x14ac:dyDescent="0.25">
      <c r="B103" s="52" t="s">
        <v>46</v>
      </c>
      <c r="C103" s="9">
        <v>0</v>
      </c>
      <c r="D103" s="21">
        <v>0</v>
      </c>
    </row>
    <row r="104" spans="2:4" s="40" customFormat="1" x14ac:dyDescent="0.25">
      <c r="B104" s="52" t="s">
        <v>26</v>
      </c>
      <c r="C104" s="9">
        <v>0</v>
      </c>
      <c r="D104" s="21">
        <v>0</v>
      </c>
    </row>
    <row r="105" spans="2:4" s="40" customFormat="1" x14ac:dyDescent="0.25">
      <c r="B105" s="52" t="s">
        <v>27</v>
      </c>
      <c r="C105" s="9">
        <v>0</v>
      </c>
      <c r="D105" s="21">
        <v>0</v>
      </c>
    </row>
    <row r="106" spans="2:4" s="40" customFormat="1" x14ac:dyDescent="0.25">
      <c r="B106" s="52" t="s">
        <v>28</v>
      </c>
      <c r="C106" s="9">
        <v>1342822.22</v>
      </c>
      <c r="D106" s="21">
        <v>0</v>
      </c>
    </row>
    <row r="107" spans="2:4" s="40" customFormat="1" x14ac:dyDescent="0.25">
      <c r="B107" s="53" t="s">
        <v>29</v>
      </c>
      <c r="C107" s="54">
        <f>C79-C90</f>
        <v>-1342822.22</v>
      </c>
      <c r="D107" s="55">
        <f>SUM(D79-D90)</f>
        <v>1672239.03</v>
      </c>
    </row>
    <row r="108" spans="2:4" s="40" customFormat="1" x14ac:dyDescent="0.25">
      <c r="B108" s="65"/>
      <c r="C108" s="66"/>
      <c r="D108" s="67"/>
    </row>
    <row r="109" spans="2:4" s="40" customFormat="1" x14ac:dyDescent="0.25">
      <c r="B109" s="48" t="s">
        <v>47</v>
      </c>
      <c r="C109" s="46"/>
      <c r="D109" s="47"/>
    </row>
    <row r="110" spans="2:4" s="40" customFormat="1" x14ac:dyDescent="0.25">
      <c r="B110" s="49" t="s">
        <v>2</v>
      </c>
      <c r="C110" s="56">
        <f>SUM(C111:C113)</f>
        <v>0</v>
      </c>
      <c r="D110" s="57">
        <f>SUM(D111:D113)</f>
        <v>0</v>
      </c>
    </row>
    <row r="111" spans="2:4" s="40" customFormat="1" x14ac:dyDescent="0.25">
      <c r="B111" s="58" t="s">
        <v>30</v>
      </c>
      <c r="C111" s="10">
        <v>0</v>
      </c>
      <c r="D111" s="26">
        <v>0</v>
      </c>
    </row>
    <row r="112" spans="2:4" s="40" customFormat="1" x14ac:dyDescent="0.25">
      <c r="B112" s="58" t="s">
        <v>32</v>
      </c>
      <c r="C112" s="10">
        <v>0</v>
      </c>
      <c r="D112" s="26">
        <v>0</v>
      </c>
    </row>
    <row r="113" spans="2:4" s="40" customFormat="1" x14ac:dyDescent="0.25">
      <c r="B113" s="58" t="s">
        <v>33</v>
      </c>
      <c r="C113" s="10">
        <v>0</v>
      </c>
      <c r="D113" s="26">
        <v>0</v>
      </c>
    </row>
    <row r="114" spans="2:4" s="40" customFormat="1" x14ac:dyDescent="0.25">
      <c r="B114" s="49" t="s">
        <v>13</v>
      </c>
      <c r="C114" s="56">
        <f>SUM(C115:C117)</f>
        <v>0</v>
      </c>
      <c r="D114" s="57">
        <f>SUM(D115:D117)</f>
        <v>0</v>
      </c>
    </row>
    <row r="115" spans="2:4" s="40" customFormat="1" x14ac:dyDescent="0.25">
      <c r="B115" s="58" t="s">
        <v>30</v>
      </c>
      <c r="C115" s="10">
        <v>0</v>
      </c>
      <c r="D115" s="26">
        <v>0</v>
      </c>
    </row>
    <row r="116" spans="2:4" s="40" customFormat="1" x14ac:dyDescent="0.25">
      <c r="B116" s="58" t="s">
        <v>32</v>
      </c>
      <c r="C116" s="10">
        <v>0</v>
      </c>
      <c r="D116" s="26">
        <v>0</v>
      </c>
    </row>
    <row r="117" spans="2:4" s="40" customFormat="1" x14ac:dyDescent="0.25">
      <c r="B117" s="58" t="s">
        <v>34</v>
      </c>
      <c r="C117" s="10">
        <v>0</v>
      </c>
      <c r="D117" s="26">
        <v>0</v>
      </c>
    </row>
    <row r="118" spans="2:4" s="40" customFormat="1" x14ac:dyDescent="0.25">
      <c r="B118" s="53" t="s">
        <v>35</v>
      </c>
      <c r="C118" s="56">
        <f>C110-C114</f>
        <v>0</v>
      </c>
      <c r="D118" s="57">
        <f>D110-D114</f>
        <v>0</v>
      </c>
    </row>
    <row r="119" spans="2:4" s="40" customFormat="1" x14ac:dyDescent="0.25">
      <c r="B119" s="65"/>
      <c r="C119" s="66"/>
      <c r="D119" s="67"/>
    </row>
    <row r="120" spans="2:4" s="40" customFormat="1" x14ac:dyDescent="0.25">
      <c r="B120" s="48" t="s">
        <v>36</v>
      </c>
      <c r="C120" s="46"/>
      <c r="D120" s="47"/>
    </row>
    <row r="121" spans="2:4" s="40" customFormat="1" x14ac:dyDescent="0.25">
      <c r="B121" s="49" t="s">
        <v>2</v>
      </c>
      <c r="C121" s="12">
        <f>SUM(C122+C125)</f>
        <v>0</v>
      </c>
      <c r="D121" s="33">
        <f>SUM(D122+D125)</f>
        <v>0</v>
      </c>
    </row>
    <row r="122" spans="2:4" s="40" customFormat="1" x14ac:dyDescent="0.25">
      <c r="B122" s="58" t="s">
        <v>37</v>
      </c>
      <c r="C122" s="11">
        <f>SUM(C123+C124)</f>
        <v>0</v>
      </c>
      <c r="D122" s="30">
        <f>SUM(D123+D124)</f>
        <v>0</v>
      </c>
    </row>
    <row r="123" spans="2:4" s="40" customFormat="1" x14ac:dyDescent="0.25">
      <c r="B123" s="59" t="s">
        <v>38</v>
      </c>
      <c r="C123" s="11">
        <v>0</v>
      </c>
      <c r="D123" s="30">
        <v>0</v>
      </c>
    </row>
    <row r="124" spans="2:4" s="40" customFormat="1" x14ac:dyDescent="0.25">
      <c r="B124" s="59" t="s">
        <v>39</v>
      </c>
      <c r="C124" s="9">
        <v>0</v>
      </c>
      <c r="D124" s="21">
        <v>0</v>
      </c>
    </row>
    <row r="125" spans="2:4" s="40" customFormat="1" x14ac:dyDescent="0.25">
      <c r="B125" s="58" t="s">
        <v>40</v>
      </c>
      <c r="C125" s="9">
        <v>0</v>
      </c>
      <c r="D125" s="21">
        <v>0</v>
      </c>
    </row>
    <row r="126" spans="2:4" s="40" customFormat="1" x14ac:dyDescent="0.25">
      <c r="B126" s="49" t="s">
        <v>13</v>
      </c>
      <c r="C126" s="50">
        <f>SUM(C127+C130)</f>
        <v>0</v>
      </c>
      <c r="D126" s="51">
        <f>SUM(D127+D130)</f>
        <v>0</v>
      </c>
    </row>
    <row r="127" spans="2:4" s="40" customFormat="1" x14ac:dyDescent="0.25">
      <c r="B127" s="58" t="s">
        <v>41</v>
      </c>
      <c r="C127" s="60">
        <f>SUM(C128+C129)</f>
        <v>0</v>
      </c>
      <c r="D127" s="61">
        <f>SUM(D128+D129)</f>
        <v>0</v>
      </c>
    </row>
    <row r="128" spans="2:4" s="40" customFormat="1" x14ac:dyDescent="0.25">
      <c r="B128" s="59" t="s">
        <v>38</v>
      </c>
      <c r="C128" s="11">
        <v>0</v>
      </c>
      <c r="D128" s="30">
        <v>0</v>
      </c>
    </row>
    <row r="129" spans="2:4" s="40" customFormat="1" x14ac:dyDescent="0.25">
      <c r="B129" s="59" t="s">
        <v>39</v>
      </c>
      <c r="C129" s="11">
        <v>0</v>
      </c>
      <c r="D129" s="30">
        <v>0</v>
      </c>
    </row>
    <row r="130" spans="2:4" s="40" customFormat="1" x14ac:dyDescent="0.25">
      <c r="B130" s="58" t="s">
        <v>42</v>
      </c>
      <c r="C130" s="11">
        <v>0</v>
      </c>
      <c r="D130" s="30">
        <v>0</v>
      </c>
    </row>
    <row r="131" spans="2:4" s="40" customFormat="1" x14ac:dyDescent="0.25">
      <c r="B131" s="53" t="s">
        <v>43</v>
      </c>
      <c r="C131" s="12">
        <f>C121-C126</f>
        <v>0</v>
      </c>
      <c r="D131" s="33">
        <f>D121-D126</f>
        <v>0</v>
      </c>
    </row>
    <row r="132" spans="2:4" s="40" customFormat="1" x14ac:dyDescent="0.25">
      <c r="B132" s="65"/>
      <c r="C132" s="66"/>
      <c r="D132" s="67"/>
    </row>
    <row r="133" spans="2:4" s="40" customFormat="1" x14ac:dyDescent="0.25">
      <c r="B133" s="53" t="s">
        <v>48</v>
      </c>
      <c r="C133" s="54">
        <f>SUM(C131,C118,C107)</f>
        <v>-1342822.22</v>
      </c>
      <c r="D133" s="62">
        <f>SUM(D131,D118,D107)</f>
        <v>1672239.03</v>
      </c>
    </row>
    <row r="134" spans="2:4" s="40" customFormat="1" x14ac:dyDescent="0.25">
      <c r="B134" s="65"/>
      <c r="C134" s="66"/>
      <c r="D134" s="67"/>
    </row>
    <row r="135" spans="2:4" s="40" customFormat="1" x14ac:dyDescent="0.25">
      <c r="B135" s="53" t="s">
        <v>44</v>
      </c>
      <c r="C135" s="12">
        <v>1971688.53</v>
      </c>
      <c r="D135" s="33">
        <v>299449.5</v>
      </c>
    </row>
    <row r="136" spans="2:4" s="40" customFormat="1" x14ac:dyDescent="0.25">
      <c r="B136" s="63" t="s">
        <v>45</v>
      </c>
      <c r="C136" s="12">
        <v>628866.31000000006</v>
      </c>
      <c r="D136" s="33">
        <v>1971688.53</v>
      </c>
    </row>
    <row r="137" spans="2:4" s="40" customFormat="1" ht="12.6" thickBot="1" x14ac:dyDescent="0.3">
      <c r="B137" s="68"/>
      <c r="C137" s="69"/>
      <c r="D137" s="70"/>
    </row>
    <row r="138" spans="2:4" s="40" customFormat="1" x14ac:dyDescent="0.25">
      <c r="B138" s="64" t="s">
        <v>49</v>
      </c>
      <c r="C138" s="38"/>
      <c r="D138" s="38"/>
    </row>
    <row r="139" spans="2:4" s="40" customFormat="1" ht="80.25" customHeight="1" x14ac:dyDescent="0.25">
      <c r="B139" s="38"/>
      <c r="C139" s="38"/>
      <c r="D139" s="38"/>
    </row>
    <row r="140" spans="2:4" s="40" customFormat="1" x14ac:dyDescent="0.25">
      <c r="B140" s="42" t="s">
        <v>50</v>
      </c>
      <c r="C140" s="38"/>
      <c r="D140" s="42" t="s">
        <v>52</v>
      </c>
    </row>
    <row r="141" spans="2:4" s="40" customFormat="1" x14ac:dyDescent="0.25">
      <c r="B141" s="43" t="s">
        <v>51</v>
      </c>
      <c r="C141" s="38"/>
      <c r="D141" s="44" t="s">
        <v>53</v>
      </c>
    </row>
    <row r="142" spans="2:4" s="40" customFormat="1" x14ac:dyDescent="0.25">
      <c r="B142" s="38"/>
      <c r="C142" s="38"/>
      <c r="D142" s="38"/>
    </row>
    <row r="143" spans="2:4" s="40" customFormat="1" x14ac:dyDescent="0.25"/>
    <row r="144" spans="2:4" s="40" customFormat="1" x14ac:dyDescent="0.25"/>
    <row r="145" s="40" customFormat="1" x14ac:dyDescent="0.25"/>
    <row r="146" s="40" customFormat="1" x14ac:dyDescent="0.25"/>
    <row r="147" s="40" customFormat="1" x14ac:dyDescent="0.25"/>
    <row r="148" s="40" customFormat="1" x14ac:dyDescent="0.25"/>
    <row r="149" s="40" customFormat="1" x14ac:dyDescent="0.25"/>
    <row r="150" s="40" customFormat="1" x14ac:dyDescent="0.25"/>
    <row r="151" s="40" customFormat="1" x14ac:dyDescent="0.25"/>
    <row r="152" s="40" customFormat="1" x14ac:dyDescent="0.25"/>
    <row r="153" s="40" customFormat="1" x14ac:dyDescent="0.25"/>
    <row r="154" s="40" customFormat="1" x14ac:dyDescent="0.25"/>
    <row r="155" s="40" customFormat="1" x14ac:dyDescent="0.25"/>
    <row r="156" s="40" customFormat="1" x14ac:dyDescent="0.25"/>
    <row r="157" s="40" customFormat="1" x14ac:dyDescent="0.25"/>
    <row r="158" s="40" customFormat="1" x14ac:dyDescent="0.25"/>
    <row r="159" s="40" customFormat="1" x14ac:dyDescent="0.25"/>
    <row r="160" s="40" customFormat="1" x14ac:dyDescent="0.25"/>
    <row r="161" s="40" customFormat="1" x14ac:dyDescent="0.25"/>
    <row r="162" s="40" customFormat="1" x14ac:dyDescent="0.25"/>
    <row r="163" s="40" customFormat="1" x14ac:dyDescent="0.25"/>
    <row r="164" s="40" customFormat="1" x14ac:dyDescent="0.25"/>
    <row r="165" s="40" customFormat="1" x14ac:dyDescent="0.25"/>
    <row r="166" s="40" customFormat="1" x14ac:dyDescent="0.25"/>
    <row r="167" s="40" customFormat="1" x14ac:dyDescent="0.25"/>
    <row r="168" s="40" customFormat="1" x14ac:dyDescent="0.25"/>
    <row r="169" s="40" customFormat="1" x14ac:dyDescent="0.25"/>
    <row r="170" s="40" customFormat="1" x14ac:dyDescent="0.25"/>
    <row r="171" s="40" customFormat="1" x14ac:dyDescent="0.25"/>
    <row r="172" s="40" customFormat="1" x14ac:dyDescent="0.25"/>
    <row r="173" s="40" customFormat="1" x14ac:dyDescent="0.25"/>
    <row r="174" s="40" customFormat="1" x14ac:dyDescent="0.25"/>
    <row r="175" s="40" customFormat="1" x14ac:dyDescent="0.25"/>
    <row r="176" s="40" customFormat="1" x14ac:dyDescent="0.25"/>
    <row r="177" s="40" customFormat="1" x14ac:dyDescent="0.25"/>
    <row r="178" s="40" customFormat="1" x14ac:dyDescent="0.25"/>
    <row r="179" s="40" customFormat="1" x14ac:dyDescent="0.25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18">
    <mergeCell ref="B61:D61"/>
    <mergeCell ref="B63:D63"/>
    <mergeCell ref="B66:D66"/>
    <mergeCell ref="B2:D2"/>
    <mergeCell ref="B3:D3"/>
    <mergeCell ref="B4:D4"/>
    <mergeCell ref="B6:D6"/>
    <mergeCell ref="B37:D37"/>
    <mergeCell ref="B48:D48"/>
    <mergeCell ref="B119:D119"/>
    <mergeCell ref="B132:D132"/>
    <mergeCell ref="B134:D134"/>
    <mergeCell ref="B137:D137"/>
    <mergeCell ref="B73:D73"/>
    <mergeCell ref="B74:D74"/>
    <mergeCell ref="B75:D75"/>
    <mergeCell ref="B77:D77"/>
    <mergeCell ref="B108:D10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Financieros</cp:lastModifiedBy>
  <dcterms:created xsi:type="dcterms:W3CDTF">2019-12-03T19:09:42Z</dcterms:created>
  <dcterms:modified xsi:type="dcterms:W3CDTF">2023-07-19T17:43:08Z</dcterms:modified>
</cp:coreProperties>
</file>